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1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Substrate and waterproofing</t>
        </is>
      </c>
      <c r="B18" s="24"/>
      <c r="C18" s="24"/>
      <c r="D18" s="24"/>
      <c r="E18" s="24"/>
    </row>
    <row r="19" ht="20" customHeight="1">
      <c r="A19" s="14" t="inlineStr">
        <is>
          <t xml:space="preserve">Cement backer board</t>
        </is>
      </c>
      <c r="B19" s="14" t="inlineStr">
        <is>
          <t xml:space="preserve">sf</t>
        </is>
      </c>
      <c r="C19" s="15"/>
      <c r="D19" s="16"/>
      <c r="E19" s="17" t="str">
        <f>IF(OR(C19="",D19=""),"",C19*D19)</f>
        <v/>
      </c>
      <c r="F19" s="28"/>
    </row>
    <row r="20" ht="20" customHeight="1">
      <c r="A20" s="14" t="inlineStr">
        <is>
          <t xml:space="preserve">Waterproofing membrane</t>
        </is>
      </c>
      <c r="B20" s="14" t="inlineStr">
        <is>
          <t xml:space="preserve">sf</t>
        </is>
      </c>
      <c r="C20" s="15"/>
      <c r="D20" s="16"/>
      <c r="E20" s="17" t="str">
        <f>IF(OR(C20="",D20=""),"",C20*D20)</f>
        <v/>
      </c>
      <c r="F20" s="28" t="inlineStr">
        <is>
          <t xml:space="preserve">showers and wet walls, photograph it before tile</t>
        </is>
      </c>
    </row>
    <row r="21" ht="20" customHeight="1">
      <c r="A21" s="14" t="inlineStr">
        <is>
          <t xml:space="preserve">Uncoupling membrane</t>
        </is>
      </c>
      <c r="B21" s="14" t="inlineStr">
        <is>
          <t xml:space="preserve">sf</t>
        </is>
      </c>
      <c r="C21" s="15"/>
      <c r="D21" s="16"/>
      <c r="E21" s="17" t="str">
        <f>IF(OR(C21="",D21=""),"",C21*D21)</f>
        <v/>
      </c>
      <c r="F21" s="28" t="inlineStr">
        <is>
          <t xml:space="preserve">floors over slab or wood, movement insurance</t>
        </is>
      </c>
    </row>
    <row r="22" ht="20" customHeight="1">
      <c r="A22" s="14" t="inlineStr">
        <is>
          <t xml:space="preserve">Foam shower base</t>
        </is>
      </c>
      <c r="B22" s="14" t="inlineStr">
        <is>
          <t xml:space="preserve">ea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 t="inlineStr">
        <is>
          <t xml:space="preserve">Shower niche</t>
        </is>
      </c>
      <c r="B23" s="14" t="inlineStr">
        <is>
          <t xml:space="preserve">ea</t>
        </is>
      </c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 ht="20" customHeight="1">
      <c r="A25" s="14"/>
      <c r="B25" s="14"/>
      <c r="C25" s="15"/>
      <c r="D25" s="16"/>
      <c r="E25" s="17" t="str">
        <f>IF(OR(C25="",D25=""),"",C25*D25)</f>
        <v/>
      </c>
      <c r="F25" s="28"/>
    </row>
    <row r="26">
      <c r="D26" s="25" t="inlineStr">
        <is>
          <t xml:space="preserve">Section total</t>
        </is>
      </c>
      <c r="E26" s="26">
        <f>SUBTOTAL(9,E19:E25)</f>
        <v>0</v>
      </c>
    </row>
    <row r="27" ht="20" customHeight="1">
      <c r="A27" s="24" t="inlineStr">
        <is>
          <t xml:space="preserve">Tile</t>
        </is>
      </c>
      <c r="B27" s="24"/>
      <c r="C27" s="24"/>
      <c r="D27" s="24"/>
      <c r="E27" s="24"/>
    </row>
    <row r="28" ht="20" customHeight="1">
      <c r="A28" s="14" t="inlineStr">
        <is>
          <t xml:space="preserve">Porcelain floor tile</t>
        </is>
      </c>
      <c r="B28" s="14" t="inlineStr">
        <is>
          <t xml:space="preserve">sf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Large format porcelain tile</t>
        </is>
      </c>
      <c r="B29" s="14" t="inlineStr">
        <is>
          <t xml:space="preserve">sf</t>
        </is>
      </c>
      <c r="C29" s="15"/>
      <c r="D29" s="16"/>
      <c r="E29" s="17" t="str">
        <f>IF(OR(C29="",D29=""),"",C29*D29)</f>
        <v/>
      </c>
      <c r="F29" s="28" t="inlineStr">
        <is>
          <t xml:space="preserve">over 15 inches on a side, needs a leveling system</t>
        </is>
      </c>
    </row>
    <row r="30" ht="20" customHeight="1">
      <c r="A30" s="14" t="inlineStr">
        <is>
          <t xml:space="preserve">Ceramic wall tile</t>
        </is>
      </c>
      <c r="B30" s="14" t="inlineStr">
        <is>
          <t xml:space="preserve">sf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 t="inlineStr">
        <is>
          <t xml:space="preserve">Mosaic tile</t>
        </is>
      </c>
      <c r="B31" s="14" t="inlineStr">
        <is>
          <t xml:space="preserve">sf</t>
        </is>
      </c>
      <c r="C31" s="15"/>
      <c r="D31" s="16"/>
      <c r="E31" s="17" t="str">
        <f>IF(OR(C31="",D31=""),"",C31*D31)</f>
        <v/>
      </c>
      <c r="F31" s="28" t="inlineStr">
        <is>
          <t xml:space="preserve">slowest format to set, price its labor accordingly</t>
        </is>
      </c>
    </row>
    <row r="32" ht="20" customHeight="1">
      <c r="A32" s="14" t="inlineStr">
        <is>
          <t xml:space="preserve">Backsplash tile</t>
        </is>
      </c>
      <c r="B32" s="14" t="inlineStr">
        <is>
          <t xml:space="preserve">sf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/>
      <c r="B33" s="14"/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>
      <c r="D35" s="25" t="inlineStr">
        <is>
          <t xml:space="preserve">Section total</t>
        </is>
      </c>
      <c r="E35" s="26">
        <f>SUBTOTAL(9,E28:E34)</f>
        <v>0</v>
      </c>
    </row>
    <row r="36" ht="20" customHeight="1">
      <c r="A36" s="24" t="inlineStr">
        <is>
          <t xml:space="preserve">Setting materials and trim</t>
        </is>
      </c>
      <c r="B36" s="24"/>
      <c r="C36" s="24"/>
      <c r="D36" s="24"/>
      <c r="E36" s="24"/>
    </row>
    <row r="37" ht="20" customHeight="1">
      <c r="A37" s="14" t="inlineStr">
        <is>
          <t xml:space="preserve">Thinset mortar</t>
        </is>
      </c>
      <c r="B37" s="14" t="inlineStr">
        <is>
          <t xml:space="preserve">ea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 t="inlineStr">
        <is>
          <t xml:space="preserve">Grout</t>
        </is>
      </c>
      <c r="B38" s="14" t="inlineStr">
        <is>
          <t xml:space="preserve">ea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Grout sealer</t>
        </is>
      </c>
      <c r="B39" s="14" t="inlineStr">
        <is>
          <t xml:space="preserve">ea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Tile spacers and sundries</t>
        </is>
      </c>
      <c r="B40" s="14" t="inlineStr">
        <is>
          <t xml:space="preserve">ea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Schluter edge trim</t>
        </is>
      </c>
      <c r="B41" s="14" t="inlineStr">
        <is>
          <t xml:space="preserve">lf</t>
        </is>
      </c>
      <c r="C41" s="15"/>
      <c r="D41" s="16"/>
      <c r="E41" s="17" t="str">
        <f>IF(OR(C41="",D41=""),"",C41*D41)</f>
        <v/>
      </c>
      <c r="F41" s="28" t="inlineStr">
        <is>
          <t xml:space="preserve">metal edge for outside corners and exposed edges</t>
        </is>
      </c>
    </row>
    <row r="42" ht="20" customHeight="1">
      <c r="A42" s="14" t="inlineStr">
        <is>
          <t xml:space="preserve">Bullnose trim</t>
        </is>
      </c>
      <c r="B42" s="14" t="inlineStr">
        <is>
          <t xml:space="preserve">lf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/>
      <c r="B43" s="14"/>
      <c r="C43" s="15"/>
      <c r="D43" s="16"/>
      <c r="E43" s="17" t="str">
        <f>IF(OR(C43="",D43=""),"",C43*D43)</f>
        <v/>
      </c>
      <c r="F43" s="28"/>
    </row>
    <row r="44" ht="20" customHeight="1">
      <c r="A44" s="14"/>
      <c r="B44" s="14"/>
      <c r="C44" s="15"/>
      <c r="D44" s="16"/>
      <c r="E44" s="17" t="str">
        <f>IF(OR(C44="",D44=""),"",C44*D44)</f>
        <v/>
      </c>
      <c r="F44" s="28"/>
    </row>
    <row r="45">
      <c r="D45" s="25" t="inlineStr">
        <is>
          <t xml:space="preserve">Section total</t>
        </is>
      </c>
      <c r="E45" s="26">
        <f>SUBTOTAL(9,E37:E44)</f>
        <v>0</v>
      </c>
    </row>
    <row r="46" ht="20" customHeight="1">
      <c r="A46" s="24" t="inlineStr">
        <is>
          <t xml:space="preserve">Labor</t>
        </is>
      </c>
      <c r="B46" s="24"/>
      <c r="C46" s="24"/>
      <c r="D46" s="24"/>
      <c r="E46" s="24"/>
    </row>
    <row r="47" ht="20" customHeight="1">
      <c r="A47" s="14" t="inlineStr">
        <is>
          <t xml:space="preserve">Demo of existing tile</t>
        </is>
      </c>
      <c r="B47" s="14" t="inlineStr">
        <is>
          <t xml:space="preserve">sf</t>
        </is>
      </c>
      <c r="C47" s="15"/>
      <c r="D47" s="16"/>
      <c r="E47" s="17" t="str">
        <f>IF(OR(C47="",D47=""),"",C47*D47)</f>
        <v/>
      </c>
      <c r="F47" s="28" t="inlineStr">
        <is>
          <t xml:space="preserve">mud beds and old thinset are the slow part</t>
        </is>
      </c>
    </row>
    <row r="48" ht="20" customHeight="1">
      <c r="A48" s="14" t="inlineStr">
        <is>
          <t xml:space="preserve">Setter labor, floors and walls</t>
        </is>
      </c>
      <c r="B48" s="14" t="inlineStr">
        <is>
          <t xml:space="preserve">sf</t>
        </is>
      </c>
      <c r="C48" s="15"/>
      <c r="D48" s="16"/>
      <c r="E48" s="17" t="str">
        <f>IF(OR(C48="",D48=""),"",C48*D48)</f>
        <v/>
      </c>
      <c r="F48" s="28" t="inlineStr">
        <is>
          <t xml:space="preserve">rate varies by format, state which</t>
        </is>
      </c>
    </row>
    <row r="49" ht="20" customHeight="1">
      <c r="A49" s="14" t="inlineStr">
        <is>
          <t xml:space="preserve">Shower system labor</t>
        </is>
      </c>
      <c r="B49" s="14" t="inlineStr">
        <is>
          <t xml:space="preserve">ls</t>
        </is>
      </c>
      <c r="C49" s="15"/>
      <c r="D49" s="16"/>
      <c r="E49" s="17" t="str">
        <f>IF(OR(C49="",D49=""),"",C49*D49)</f>
        <v/>
      </c>
      <c r="F49" s="28" t="inlineStr">
        <is>
          <t xml:space="preserve">pan, membrane, and wet-area detail work as a package</t>
        </is>
      </c>
    </row>
    <row r="50" ht="20" customHeight="1">
      <c r="A50" s="14"/>
      <c r="B50" s="14"/>
      <c r="C50" s="15"/>
      <c r="D50" s="16"/>
      <c r="E50" s="17" t="str">
        <f>IF(OR(C50="",D50=""),"",C50*D50)</f>
        <v/>
      </c>
      <c r="F50" s="28"/>
    </row>
    <row r="51" ht="20" customHeight="1">
      <c r="A51" s="14"/>
      <c r="B51" s="14"/>
      <c r="C51" s="15"/>
      <c r="D51" s="16"/>
      <c r="E51" s="17" t="str">
        <f>IF(OR(C51="",D51=""),"",C51*D51)</f>
        <v/>
      </c>
      <c r="F51" s="28"/>
    </row>
    <row r="52">
      <c r="D52" s="25" t="inlineStr">
        <is>
          <t xml:space="preserve">Section total</t>
        </is>
      </c>
      <c r="E52" s="26">
        <f>SUBTOTAL(9,E47:E51)</f>
        <v>0</v>
      </c>
    </row>
    <row r="54" ht="18" customHeight="1">
      <c r="C54" s="20" t="inlineStr">
        <is>
          <t xml:space="preserve">Subtotal</t>
        </is>
      </c>
      <c r="E54" s="21">
        <f>SUBTOTAL(9,E19:E52)</f>
        <v>0</v>
      </c>
    </row>
    <row r="55" ht="18" customHeight="1">
      <c r="C55" s="20" t="inlineStr">
        <is>
          <t xml:space="preserve">Tax</t>
        </is>
      </c>
      <c r="D55" s="9">
        <v>0</v>
      </c>
      <c r="E55" s="21">
        <f>E54*N(D55)</f>
        <v>0</v>
      </c>
    </row>
    <row r="56" ht="18" customHeight="1">
      <c r="C56" s="22" t="inlineStr">
        <is>
          <t xml:space="preserve">Total</t>
        </is>
      </c>
      <c r="E56" s="23">
        <f>E54+E55</f>
        <v>0</v>
      </c>
    </row>
    <row r="57" ht="18" customHeight="1">
      <c r="C57" s="20" t="inlineStr">
        <is>
          <t xml:space="preserve">Deposit due at signing</t>
        </is>
      </c>
      <c r="D57" s="9">
        <v>0</v>
      </c>
      <c r="E57" s="21">
        <f>E56*N(D57)</f>
        <v>0</v>
      </c>
    </row>
    <row r="58" ht="18" customHeight="1">
      <c r="C58" s="22" t="inlineStr">
        <is>
          <t xml:space="preserve">Balance due on completion</t>
        </is>
      </c>
      <c r="E58" s="23">
        <f>E56-E57</f>
        <v>0</v>
      </c>
    </row>
    <row r="60" ht="32" customHeight="1">
      <c r="A60" s="3" t="inlineStr">
        <is>
          <t xml:space="preserve">Payment schedule</t>
        </is>
      </c>
      <c r="B60" s="7"/>
      <c r="C60" s="7"/>
      <c r="D60" s="7"/>
      <c r="E60" s="7"/>
    </row>
    <row r="61" ht="32" customHeight="1">
      <c r="A61" s="3" t="inlineStr">
        <is>
          <t xml:space="preserve">Exclusions</t>
        </is>
      </c>
      <c r="B61" s="7"/>
      <c r="C61" s="7"/>
      <c r="D61" s="7"/>
      <c r="E61" s="7"/>
    </row>
    <row r="63" ht="26" customHeight="1">
      <c r="A63" s="30" t="inlineStr">
        <is>
          <t xml:space="preserve">Prices are good until the date above. Changes to this scope are priced and approved in writing before the work is done.</t>
        </is>
      </c>
      <c r="B63" s="30"/>
      <c r="C63" s="30"/>
      <c r="D63" s="30"/>
      <c r="E63" s="30"/>
    </row>
    <row r="65">
      <c r="A65" s="30" t="inlineStr">
        <is>
          <t xml:space="preserve">Accepted: signing below approves the scope, price and payment terms in this estimate.</t>
        </is>
      </c>
      <c r="B65" s="30"/>
      <c r="C65" s="30"/>
      <c r="D65" s="30"/>
      <c r="E65" s="30"/>
    </row>
    <row r="66" ht="30" customHeight="1">
      <c r="A66" s="5"/>
      <c r="D66" s="4" t="inlineStr">
        <is>
          <t xml:space="preserve">Date</t>
        </is>
      </c>
      <c r="E66" s="6"/>
    </row>
    <row r="67">
      <c r="A67" s="3" t="inlineStr">
        <is>
          <t xml:space="preserve">Client signature</t>
        </is>
      </c>
    </row>
    <row r="68" ht="30" customHeight="1">
      <c r="A68" s="5"/>
      <c r="D68" s="4" t="inlineStr">
        <is>
          <t xml:space="preserve">Date</t>
        </is>
      </c>
      <c r="E68" s="6"/>
    </row>
    <row r="69">
      <c r="A69" s="3" t="inlineStr">
        <is>
          <t xml:space="preserve">Contractor signature</t>
        </is>
      </c>
    </row>
    <row r="71">
      <c r="A71" s="27" t="str">
        <f>HYPERLINK("https://www.getstaxen.com/?utm_source=template&amp;utm_medium=xlsx&amp;utm_campaign=tile-estimate-template","Free template from Staxen, getstaxen.com")</f>
        <v>Free template from Staxen, getstaxen.com</v>
      </c>
    </row>
  </sheetData>
  <mergeCells count="9">
    <mergeCell ref="A15:E15"/>
    <mergeCell ref="A18:E18"/>
    <mergeCell ref="A27:E27"/>
    <mergeCell ref="A36:E36"/>
    <mergeCell ref="A46:E46"/>
    <mergeCell ref="B60:E60"/>
    <mergeCell ref="B61:E61"/>
    <mergeCell ref="A63:E63"/>
    <mergeCell ref="A65:E65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Tile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