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'Estimate'!$A$1:$E$80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0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Water supply</t>
        </is>
      </c>
      <c r="B18" s="24"/>
      <c r="C18" s="24"/>
      <c r="D18" s="24"/>
      <c r="E18" s="24"/>
    </row>
    <row r="19" ht="20" customHeight="1">
      <c r="A19" s="14" t="inlineStr">
        <is>
          <t xml:space="preserve">PEX tubing 1/2 inch</t>
        </is>
      </c>
      <c r="B19" s="14" t="inlineStr">
        <is>
          <t xml:space="preserve">lf</t>
        </is>
      </c>
      <c r="C19" s="15"/>
      <c r="D19" s="16"/>
      <c r="E19" s="17" t="str">
        <f>IF(OR(C19="",D19=""),"",C19*D19)</f>
        <v/>
      </c>
      <c r="F19" s="28"/>
    </row>
    <row r="20" ht="20" customHeight="1">
      <c r="A20" s="14" t="inlineStr">
        <is>
          <t xml:space="preserve">PEX tubing 3/4 inch</t>
        </is>
      </c>
      <c r="B20" s="14" t="inlineStr">
        <is>
          <t xml:space="preserve">lf</t>
        </is>
      </c>
      <c r="C20" s="15"/>
      <c r="D20" s="16"/>
      <c r="E20" s="17" t="str">
        <f>IF(OR(C20="",D20=""),"",C20*D20)</f>
        <v/>
      </c>
      <c r="F20" s="28" t="inlineStr">
        <is>
          <t xml:space="preserve">trunk lines and water heater feed</t>
        </is>
      </c>
    </row>
    <row r="21" ht="20" customHeight="1">
      <c r="A21" s="14" t="inlineStr">
        <is>
          <t xml:space="preserve">PEX manifold</t>
        </is>
      </c>
      <c r="B21" s="14" t="inlineStr">
        <is>
          <t xml:space="preserve">ea</t>
        </is>
      </c>
      <c r="C21" s="15"/>
      <c r="D21" s="16"/>
      <c r="E21" s="17" t="str">
        <f>IF(OR(C21="",D21=""),"",C21*D21)</f>
        <v/>
      </c>
      <c r="F21" s="28"/>
    </row>
    <row r="22" ht="20" customHeight="1">
      <c r="A22" s="14" t="inlineStr">
        <is>
          <t xml:space="preserve">Copper pipe 3/4 inch</t>
        </is>
      </c>
      <c r="B22" s="14" t="inlineStr">
        <is>
          <t xml:space="preserve">lf</t>
        </is>
      </c>
      <c r="C22" s="15"/>
      <c r="D22" s="16"/>
      <c r="E22" s="17" t="str">
        <f>IF(OR(C22="",D22=""),"",C22*D22)</f>
        <v/>
      </c>
      <c r="F22" s="28" t="inlineStr">
        <is>
          <t xml:space="preserve">where local code or the spec demands copper</t>
        </is>
      </c>
    </row>
    <row r="23" ht="20" customHeight="1">
      <c r="A23" s="14" t="inlineStr">
        <is>
          <t xml:space="preserve">Ball valve</t>
        </is>
      </c>
      <c r="B23" s="14" t="inlineStr">
        <is>
          <t xml:space="preserve">ea</t>
        </is>
      </c>
      <c r="C23" s="15"/>
      <c r="D23" s="16"/>
      <c r="E23" s="17" t="str">
        <f>IF(OR(C23="",D23=""),"",C23*D23)</f>
        <v/>
      </c>
      <c r="F23" s="28"/>
    </row>
    <row r="24" ht="20" customHeight="1">
      <c r="A24" s="14" t="inlineStr">
        <is>
          <t xml:space="preserve">Pressure reducing valve</t>
        </is>
      </c>
      <c r="B24" s="14" t="inlineStr">
        <is>
          <t xml:space="preserve">ea</t>
        </is>
      </c>
      <c r="C24" s="15"/>
      <c r="D24" s="16"/>
      <c r="E24" s="17" t="str">
        <f>IF(OR(C24="",D24=""),"",C24*D24)</f>
        <v/>
      </c>
      <c r="F24" s="28" t="inlineStr">
        <is>
          <t xml:space="preserve">when street pressure is over 80 psi</t>
        </is>
      </c>
    </row>
    <row r="25" ht="20" customHeight="1">
      <c r="A25" s="14"/>
      <c r="B25" s="14"/>
      <c r="C25" s="15"/>
      <c r="D25" s="16"/>
      <c r="E25" s="17" t="str">
        <f>IF(OR(C25="",D25=""),"",C25*D25)</f>
        <v/>
      </c>
      <c r="F25" s="28"/>
    </row>
    <row r="26" ht="20" customHeight="1">
      <c r="A26" s="14"/>
      <c r="B26" s="14"/>
      <c r="C26" s="15"/>
      <c r="D26" s="16"/>
      <c r="E26" s="17" t="str">
        <f>IF(OR(C26="",D26=""),"",C26*D26)</f>
        <v/>
      </c>
      <c r="F26" s="28"/>
    </row>
    <row r="27">
      <c r="D27" s="25" t="inlineStr">
        <is>
          <t xml:space="preserve">Section total</t>
        </is>
      </c>
      <c r="E27" s="26">
        <f>SUBTOTAL(9,E19:E26)</f>
        <v>0</v>
      </c>
    </row>
    <row r="28" ht="20" customHeight="1">
      <c r="A28" s="24" t="inlineStr">
        <is>
          <t xml:space="preserve">Drain, waste, and vent</t>
        </is>
      </c>
      <c r="B28" s="24"/>
      <c r="C28" s="24"/>
      <c r="D28" s="24"/>
      <c r="E28" s="24"/>
    </row>
    <row r="29" ht="20" customHeight="1">
      <c r="A29" s="14" t="inlineStr">
        <is>
          <t xml:space="preserve">PVC DWV pipe 2 inch</t>
        </is>
      </c>
      <c r="B29" s="14" t="inlineStr">
        <is>
          <t xml:space="preserve">lf</t>
        </is>
      </c>
      <c r="C29" s="15"/>
      <c r="D29" s="16"/>
      <c r="E29" s="17" t="str">
        <f>IF(OR(C29="",D29=""),"",C29*D29)</f>
        <v/>
      </c>
      <c r="F29" s="28"/>
    </row>
    <row r="30" ht="20" customHeight="1">
      <c r="A30" s="14" t="inlineStr">
        <is>
          <t xml:space="preserve">PVC DWV pipe 3 inch</t>
        </is>
      </c>
      <c r="B30" s="14" t="inlineStr">
        <is>
          <t xml:space="preserve">lf</t>
        </is>
      </c>
      <c r="C30" s="15"/>
      <c r="D30" s="16"/>
      <c r="E30" s="17" t="str">
        <f>IF(OR(C30="",D30=""),"",C30*D30)</f>
        <v/>
      </c>
      <c r="F30" s="28"/>
    </row>
    <row r="31" ht="20" customHeight="1">
      <c r="A31" s="14" t="inlineStr">
        <is>
          <t xml:space="preserve">PVC DWV fitting</t>
        </is>
      </c>
      <c r="B31" s="14" t="inlineStr">
        <is>
          <t xml:space="preserve">ea</t>
        </is>
      </c>
      <c r="C31" s="15"/>
      <c r="D31" s="16"/>
      <c r="E31" s="17" t="str">
        <f>IF(OR(C31="",D31=""),"",C31*D31)</f>
        <v/>
      </c>
      <c r="F31" s="28"/>
    </row>
    <row r="32" ht="20" customHeight="1">
      <c r="A32" s="14" t="inlineStr">
        <is>
          <t xml:space="preserve">P-trap</t>
        </is>
      </c>
      <c r="B32" s="14" t="inlineStr">
        <is>
          <t xml:space="preserve">ea</t>
        </is>
      </c>
      <c r="C32" s="15"/>
      <c r="D32" s="16"/>
      <c r="E32" s="17" t="str">
        <f>IF(OR(C32="",D32=""),"",C32*D32)</f>
        <v/>
      </c>
      <c r="F32" s="28"/>
    </row>
    <row r="33" ht="20" customHeight="1">
      <c r="A33" s="14" t="inlineStr">
        <is>
          <t xml:space="preserve">Cleanout</t>
        </is>
      </c>
      <c r="B33" s="14" t="inlineStr">
        <is>
          <t xml:space="preserve">ea</t>
        </is>
      </c>
      <c r="C33" s="15"/>
      <c r="D33" s="16"/>
      <c r="E33" s="17" t="str">
        <f>IF(OR(C33="",D33=""),"",C33*D33)</f>
        <v/>
      </c>
      <c r="F33" s="28" t="inlineStr">
        <is>
          <t xml:space="preserve">cheap now, priceless the day the line clogs</t>
        </is>
      </c>
    </row>
    <row r="34" ht="20" customHeight="1">
      <c r="A34" s="14"/>
      <c r="B34" s="14"/>
      <c r="C34" s="15"/>
      <c r="D34" s="16"/>
      <c r="E34" s="17" t="str">
        <f>IF(OR(C34="",D34=""),"",C34*D34)</f>
        <v/>
      </c>
      <c r="F34" s="28"/>
    </row>
    <row r="35" ht="20" customHeight="1">
      <c r="A35" s="14"/>
      <c r="B35" s="14"/>
      <c r="C35" s="15"/>
      <c r="D35" s="16"/>
      <c r="E35" s="17" t="str">
        <f>IF(OR(C35="",D35=""),"",C35*D35)</f>
        <v/>
      </c>
      <c r="F35" s="28"/>
    </row>
    <row r="36">
      <c r="D36" s="25" t="inlineStr">
        <is>
          <t xml:space="preserve">Section total</t>
        </is>
      </c>
      <c r="E36" s="26">
        <f>SUBTOTAL(9,E29:E35)</f>
        <v>0</v>
      </c>
    </row>
    <row r="37" ht="20" customHeight="1">
      <c r="A37" s="24" t="inlineStr">
        <is>
          <t xml:space="preserve">Fixtures and trim</t>
        </is>
      </c>
      <c r="B37" s="24"/>
      <c r="C37" s="24"/>
      <c r="D37" s="24"/>
      <c r="E37" s="24"/>
    </row>
    <row r="38" ht="20" customHeight="1">
      <c r="A38" s="14" t="inlineStr">
        <is>
          <t xml:space="preserve">Toilet</t>
        </is>
      </c>
      <c r="B38" s="14" t="inlineStr">
        <is>
          <t xml:space="preserve">ea</t>
        </is>
      </c>
      <c r="C38" s="15"/>
      <c r="D38" s="16"/>
      <c r="E38" s="17" t="str">
        <f>IF(OR(C38="",D38=""),"",C38*D38)</f>
        <v/>
      </c>
      <c r="F38" s="28" t="inlineStr">
        <is>
          <t xml:space="preserve">or carry a written allowance if not yet selected</t>
        </is>
      </c>
    </row>
    <row r="39" ht="20" customHeight="1">
      <c r="A39" s="14" t="inlineStr">
        <is>
          <t xml:space="preserve">Kitchen sink</t>
        </is>
      </c>
      <c r="B39" s="14" t="inlineStr">
        <is>
          <t xml:space="preserve">ea</t>
        </is>
      </c>
      <c r="C39" s="15"/>
      <c r="D39" s="16"/>
      <c r="E39" s="17" t="str">
        <f>IF(OR(C39="",D39=""),"",C39*D39)</f>
        <v/>
      </c>
      <c r="F39" s="28"/>
    </row>
    <row r="40" ht="20" customHeight="1">
      <c r="A40" s="14" t="inlineStr">
        <is>
          <t xml:space="preserve">Lavatory faucet</t>
        </is>
      </c>
      <c r="B40" s="14" t="inlineStr">
        <is>
          <t xml:space="preserve">ea</t>
        </is>
      </c>
      <c r="C40" s="15"/>
      <c r="D40" s="16"/>
      <c r="E40" s="17" t="str">
        <f>IF(OR(C40="",D40=""),"",C40*D40)</f>
        <v/>
      </c>
      <c r="F40" s="28"/>
    </row>
    <row r="41" ht="20" customHeight="1">
      <c r="A41" s="14" t="inlineStr">
        <is>
          <t xml:space="preserve">Shower valve</t>
        </is>
      </c>
      <c r="B41" s="14" t="inlineStr">
        <is>
          <t xml:space="preserve">ea</t>
        </is>
      </c>
      <c r="C41" s="15"/>
      <c r="D41" s="16"/>
      <c r="E41" s="17" t="str">
        <f>IF(OR(C41="",D41=""),"",C41*D41)</f>
        <v/>
      </c>
      <c r="F41" s="28" t="inlineStr">
        <is>
          <t xml:space="preserve">the in-wall valve sets at rough, trim comes later</t>
        </is>
      </c>
    </row>
    <row r="42" ht="20" customHeight="1">
      <c r="A42" s="14" t="inlineStr">
        <is>
          <t xml:space="preserve">Shower trim kit</t>
        </is>
      </c>
      <c r="B42" s="14" t="inlineStr">
        <is>
          <t xml:space="preserve">ea</t>
        </is>
      </c>
      <c r="C42" s="15"/>
      <c r="D42" s="16"/>
      <c r="E42" s="17" t="str">
        <f>IF(OR(C42="",D42=""),"",C42*D42)</f>
        <v/>
      </c>
      <c r="F42" s="28"/>
    </row>
    <row r="43" ht="20" customHeight="1">
      <c r="A43" s="14" t="inlineStr">
        <is>
          <t xml:space="preserve">Angle stop valve</t>
        </is>
      </c>
      <c r="B43" s="14" t="inlineStr">
        <is>
          <t xml:space="preserve">ea</t>
        </is>
      </c>
      <c r="C43" s="15"/>
      <c r="D43" s="16"/>
      <c r="E43" s="17" t="str">
        <f>IF(OR(C43="",D43=""),"",C43*D43)</f>
        <v/>
      </c>
      <c r="F43" s="28"/>
    </row>
    <row r="44" ht="20" customHeight="1">
      <c r="A44" s="14" t="inlineStr">
        <is>
          <t xml:space="preserve">Braided supply line</t>
        </is>
      </c>
      <c r="B44" s="14" t="inlineStr">
        <is>
          <t xml:space="preserve">ea</t>
        </is>
      </c>
      <c r="C44" s="15"/>
      <c r="D44" s="16"/>
      <c r="E44" s="17" t="str">
        <f>IF(OR(C44="",D44=""),"",C44*D44)</f>
        <v/>
      </c>
      <c r="F44" s="28"/>
    </row>
    <row r="45" ht="20" customHeight="1">
      <c r="A45" s="14"/>
      <c r="B45" s="14"/>
      <c r="C45" s="15"/>
      <c r="D45" s="16"/>
      <c r="E45" s="17" t="str">
        <f>IF(OR(C45="",D45=""),"",C45*D45)</f>
        <v/>
      </c>
      <c r="F45" s="28"/>
    </row>
    <row r="46" ht="20" customHeight="1">
      <c r="A46" s="14"/>
      <c r="B46" s="14"/>
      <c r="C46" s="15"/>
      <c r="D46" s="16"/>
      <c r="E46" s="17" t="str">
        <f>IF(OR(C46="",D46=""),"",C46*D46)</f>
        <v/>
      </c>
      <c r="F46" s="28"/>
    </row>
    <row r="47">
      <c r="D47" s="25" t="inlineStr">
        <is>
          <t xml:space="preserve">Section total</t>
        </is>
      </c>
      <c r="E47" s="26">
        <f>SUBTOTAL(9,E38:E46)</f>
        <v>0</v>
      </c>
    </row>
    <row r="48" ht="20" customHeight="1">
      <c r="A48" s="24" t="inlineStr">
        <is>
          <t xml:space="preserve">Equipment</t>
        </is>
      </c>
      <c r="B48" s="24"/>
      <c r="C48" s="24"/>
      <c r="D48" s="24"/>
      <c r="E48" s="24"/>
    </row>
    <row r="49" ht="20" customHeight="1">
      <c r="A49" s="14" t="inlineStr">
        <is>
          <t xml:space="preserve">Water heater 40 gallon gas</t>
        </is>
      </c>
      <c r="B49" s="14" t="inlineStr">
        <is>
          <t xml:space="preserve">ea</t>
        </is>
      </c>
      <c r="C49" s="15"/>
      <c r="D49" s="16"/>
      <c r="E49" s="17" t="str">
        <f>IF(OR(C49="",D49=""),"",C49*D49)</f>
        <v/>
      </c>
      <c r="F49" s="28"/>
    </row>
    <row r="50" ht="20" customHeight="1">
      <c r="A50" s="14" t="inlineStr">
        <is>
          <t xml:space="preserve">Expansion tank</t>
        </is>
      </c>
      <c r="B50" s="14" t="inlineStr">
        <is>
          <t xml:space="preserve">ea</t>
        </is>
      </c>
      <c r="C50" s="15"/>
      <c r="D50" s="16"/>
      <c r="E50" s="17" t="str">
        <f>IF(OR(C50="",D50=""),"",C50*D50)</f>
        <v/>
      </c>
      <c r="F50" s="28" t="inlineStr">
        <is>
          <t xml:space="preserve">required on closed systems in most jurisdictions</t>
        </is>
      </c>
    </row>
    <row r="51" ht="20" customHeight="1">
      <c r="A51" s="14" t="inlineStr">
        <is>
          <t xml:space="preserve">Sump pump</t>
        </is>
      </c>
      <c r="B51" s="14" t="inlineStr">
        <is>
          <t xml:space="preserve">ea</t>
        </is>
      </c>
      <c r="C51" s="15"/>
      <c r="D51" s="16"/>
      <c r="E51" s="17" t="str">
        <f>IF(OR(C51="",D51=""),"",C51*D51)</f>
        <v/>
      </c>
      <c r="F51" s="28"/>
    </row>
    <row r="52" ht="20" customHeight="1">
      <c r="A52" s="14"/>
      <c r="B52" s="14"/>
      <c r="C52" s="15"/>
      <c r="D52" s="16"/>
      <c r="E52" s="17" t="str">
        <f>IF(OR(C52="",D52=""),"",C52*D52)</f>
        <v/>
      </c>
      <c r="F52" s="28"/>
    </row>
    <row r="53" ht="20" customHeight="1">
      <c r="A53" s="14"/>
      <c r="B53" s="14"/>
      <c r="C53" s="15"/>
      <c r="D53" s="16"/>
      <c r="E53" s="17" t="str">
        <f>IF(OR(C53="",D53=""),"",C53*D53)</f>
        <v/>
      </c>
      <c r="F53" s="28"/>
    </row>
    <row r="54">
      <c r="D54" s="25" t="inlineStr">
        <is>
          <t xml:space="preserve">Section total</t>
        </is>
      </c>
      <c r="E54" s="26">
        <f>SUBTOTAL(9,E49:E53)</f>
        <v>0</v>
      </c>
    </row>
    <row r="55" ht="20" customHeight="1">
      <c r="A55" s="24" t="inlineStr">
        <is>
          <t xml:space="preserve">Labor by phase</t>
        </is>
      </c>
      <c r="B55" s="24"/>
      <c r="C55" s="24"/>
      <c r="D55" s="24"/>
      <c r="E55" s="24"/>
    </row>
    <row r="56" ht="20" customHeight="1">
      <c r="A56" s="14" t="inlineStr">
        <is>
          <t xml:space="preserve">Journeyman plumber labor</t>
        </is>
      </c>
      <c r="B56" s="14" t="inlineStr">
        <is>
          <t xml:space="preserve">hr</t>
        </is>
      </c>
      <c r="C56" s="15"/>
      <c r="D56" s="16"/>
      <c r="E56" s="17" t="str">
        <f>IF(OR(C56="",D56=""),"",C56*D56)</f>
        <v/>
      </c>
      <c r="F56" s="28"/>
    </row>
    <row r="57" ht="20" customHeight="1">
      <c r="A57" s="14" t="inlineStr">
        <is>
          <t xml:space="preserve">Helper labor</t>
        </is>
      </c>
      <c r="B57" s="14" t="inlineStr">
        <is>
          <t xml:space="preserve">hr</t>
        </is>
      </c>
      <c r="C57" s="15"/>
      <c r="D57" s="16"/>
      <c r="E57" s="17" t="str">
        <f>IF(OR(C57="",D57=""),"",C57*D57)</f>
        <v/>
      </c>
      <c r="F57" s="28"/>
    </row>
    <row r="58" ht="20" customHeight="1">
      <c r="A58" s="14" t="inlineStr">
        <is>
          <t xml:space="preserve">Rough, top-out, and final inspections</t>
        </is>
      </c>
      <c r="B58" s="14" t="inlineStr">
        <is>
          <t xml:space="preserve">ls</t>
        </is>
      </c>
      <c r="C58" s="15"/>
      <c r="D58" s="16"/>
      <c r="E58" s="17" t="str">
        <f>IF(OR(C58="",D58=""),"",C58*D58)</f>
        <v/>
      </c>
      <c r="F58" s="28"/>
    </row>
    <row r="59" ht="20" customHeight="1">
      <c r="A59" s="14"/>
      <c r="B59" s="14"/>
      <c r="C59" s="15"/>
      <c r="D59" s="16"/>
      <c r="E59" s="17" t="str">
        <f>IF(OR(C59="",D59=""),"",C59*D59)</f>
        <v/>
      </c>
      <c r="F59" s="28"/>
    </row>
    <row r="60" ht="20" customHeight="1">
      <c r="A60" s="14"/>
      <c r="B60" s="14"/>
      <c r="C60" s="15"/>
      <c r="D60" s="16"/>
      <c r="E60" s="17" t="str">
        <f>IF(OR(C60="",D60=""),"",C60*D60)</f>
        <v/>
      </c>
      <c r="F60" s="28"/>
    </row>
    <row r="61">
      <c r="D61" s="25" t="inlineStr">
        <is>
          <t xml:space="preserve">Section total</t>
        </is>
      </c>
      <c r="E61" s="26">
        <f>SUBTOTAL(9,E56:E60)</f>
        <v>0</v>
      </c>
    </row>
    <row r="63" ht="18" customHeight="1">
      <c r="C63" s="20" t="inlineStr">
        <is>
          <t xml:space="preserve">Subtotal</t>
        </is>
      </c>
      <c r="E63" s="21">
        <f>SUBTOTAL(9,E19:E61)</f>
        <v>0</v>
      </c>
    </row>
    <row r="64" ht="18" customHeight="1">
      <c r="C64" s="20" t="inlineStr">
        <is>
          <t xml:space="preserve">Tax</t>
        </is>
      </c>
      <c r="D64" s="9">
        <v>0</v>
      </c>
      <c r="E64" s="21">
        <f>E63*N(D64)</f>
        <v>0</v>
      </c>
    </row>
    <row r="65" ht="18" customHeight="1">
      <c r="C65" s="22" t="inlineStr">
        <is>
          <t xml:space="preserve">Total</t>
        </is>
      </c>
      <c r="E65" s="23">
        <f>E63+E64</f>
        <v>0</v>
      </c>
    </row>
    <row r="66" ht="18" customHeight="1">
      <c r="C66" s="20" t="inlineStr">
        <is>
          <t xml:space="preserve">Deposit due at signing</t>
        </is>
      </c>
      <c r="D66" s="9">
        <v>0</v>
      </c>
      <c r="E66" s="21">
        <f>E65*N(D66)</f>
        <v>0</v>
      </c>
    </row>
    <row r="67" ht="18" customHeight="1">
      <c r="C67" s="22" t="inlineStr">
        <is>
          <t xml:space="preserve">Balance due on completion</t>
        </is>
      </c>
      <c r="E67" s="23">
        <f>E65-E66</f>
        <v>0</v>
      </c>
    </row>
    <row r="69" ht="32" customHeight="1">
      <c r="A69" s="3" t="inlineStr">
        <is>
          <t xml:space="preserve">Payment schedule</t>
        </is>
      </c>
      <c r="B69" s="7"/>
      <c r="C69" s="7"/>
      <c r="D69" s="7"/>
      <c r="E69" s="7"/>
    </row>
    <row r="70" ht="32" customHeight="1">
      <c r="A70" s="3" t="inlineStr">
        <is>
          <t xml:space="preserve">Exclusions</t>
        </is>
      </c>
      <c r="B70" s="7"/>
      <c r="C70" s="7"/>
      <c r="D70" s="7"/>
      <c r="E70" s="7"/>
    </row>
    <row r="72" ht="26" customHeight="1">
      <c r="A72" s="30" t="inlineStr">
        <is>
          <t xml:space="preserve">Prices are good until the date above. Changes to this scope are priced and approved in writing before the work is done.</t>
        </is>
      </c>
      <c r="B72" s="30"/>
      <c r="C72" s="30"/>
      <c r="D72" s="30"/>
      <c r="E72" s="30"/>
    </row>
    <row r="74">
      <c r="A74" s="30" t="inlineStr">
        <is>
          <t xml:space="preserve">Accepted: signing below approves the scope, price and payment terms in this estimate.</t>
        </is>
      </c>
      <c r="B74" s="30"/>
      <c r="C74" s="30"/>
      <c r="D74" s="30"/>
      <c r="E74" s="30"/>
    </row>
    <row r="75" ht="30" customHeight="1">
      <c r="A75" s="5"/>
      <c r="D75" s="4" t="inlineStr">
        <is>
          <t xml:space="preserve">Date</t>
        </is>
      </c>
      <c r="E75" s="6"/>
    </row>
    <row r="76">
      <c r="A76" s="3" t="inlineStr">
        <is>
          <t xml:space="preserve">Client signature</t>
        </is>
      </c>
    </row>
    <row r="77" ht="30" customHeight="1">
      <c r="A77" s="5"/>
      <c r="D77" s="4" t="inlineStr">
        <is>
          <t xml:space="preserve">Date</t>
        </is>
      </c>
      <c r="E77" s="6"/>
    </row>
    <row r="78">
      <c r="A78" s="3" t="inlineStr">
        <is>
          <t xml:space="preserve">Contractor signature</t>
        </is>
      </c>
    </row>
    <row r="80">
      <c r="A80" s="27" t="str">
        <f>HYPERLINK("https://www.getstaxen.com/?utm_source=template&amp;utm_medium=xlsx&amp;utm_campaign=plumbing-estimate-template","Free template from Staxen, getstaxen.com")</f>
        <v>Free template from Staxen, getstaxen.com</v>
      </c>
    </row>
  </sheetData>
  <mergeCells count="10">
    <mergeCell ref="A15:E15"/>
    <mergeCell ref="A18:E18"/>
    <mergeCell ref="A28:E28"/>
    <mergeCell ref="A37:E37"/>
    <mergeCell ref="A48:E48"/>
    <mergeCell ref="A55:E55"/>
    <mergeCell ref="B69:E69"/>
    <mergeCell ref="B70:E70"/>
    <mergeCell ref="A72:E72"/>
    <mergeCell ref="A74:E74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Plumbing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