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'Estimate'!$A$1:$E$69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Tear-out and prep</t>
        </is>
      </c>
      <c r="B18" s="24"/>
      <c r="C18" s="24"/>
      <c r="D18" s="24"/>
      <c r="E18" s="24"/>
    </row>
    <row r="19" ht="20" customHeight="1">
      <c r="A19" s="14" t="inlineStr">
        <is>
          <t xml:space="preserve">Tear-out and disposal labor</t>
        </is>
      </c>
      <c r="B19" s="14" t="inlineStr">
        <is>
          <t xml:space="preserve">sf</t>
        </is>
      </c>
      <c r="C19" s="15"/>
      <c r="D19" s="16"/>
      <c r="E19" s="17" t="str">
        <f>IF(OR(C19="",D19=""),"",C19*D19)</f>
        <v/>
      </c>
      <c r="F19" s="28" t="inlineStr">
        <is>
          <t xml:space="preserve">rate by existing floor type, glued vinyl is the slow one</t>
        </is>
      </c>
    </row>
    <row r="20" ht="20" customHeight="1">
      <c r="A20" s="14" t="inlineStr">
        <is>
          <t xml:space="preserve">Floor leveler</t>
        </is>
      </c>
      <c r="B20" s="14" t="inlineStr">
        <is>
          <t xml:space="preserve">ea</t>
        </is>
      </c>
      <c r="C20" s="15"/>
      <c r="D20" s="16"/>
      <c r="E20" s="17" t="str">
        <f>IF(OR(C20="",D20=""),"",C20*D20)</f>
        <v/>
      </c>
      <c r="F20" s="28" t="inlineStr">
        <is>
          <t xml:space="preserve">per bag, carry an allowance with a unit price past it</t>
        </is>
      </c>
    </row>
    <row r="21" ht="20" customHeight="1">
      <c r="A21" s="14" t="inlineStr">
        <is>
          <t xml:space="preserve">Plywood underlayment</t>
        </is>
      </c>
      <c r="B21" s="14" t="inlineStr">
        <is>
          <t xml:space="preserve">sf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 t="inlineStr">
        <is>
          <t xml:space="preserve">Tack strip</t>
        </is>
      </c>
      <c r="B22" s="14" t="inlineStr">
        <is>
          <t xml:space="preserve">lf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/>
      <c r="B23" s="14"/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>
      <c r="D25" s="25" t="inlineStr">
        <is>
          <t xml:space="preserve">Section total</t>
        </is>
      </c>
      <c r="E25" s="26">
        <f>SUBTOTAL(9,E19:E24)</f>
        <v>0</v>
      </c>
    </row>
    <row r="26" ht="20" customHeight="1">
      <c r="A26" s="24" t="inlineStr">
        <is>
          <t xml:space="preserve">Flooring materials</t>
        </is>
      </c>
      <c r="B26" s="24"/>
      <c r="C26" s="24"/>
      <c r="D26" s="24"/>
      <c r="E26" s="24"/>
    </row>
    <row r="27" ht="20" customHeight="1">
      <c r="A27" s="14" t="inlineStr">
        <is>
          <t xml:space="preserve">LVP flooring</t>
        </is>
      </c>
      <c r="B27" s="14" t="inlineStr">
        <is>
          <t xml:space="preserve">sf</t>
        </is>
      </c>
      <c r="C27" s="15"/>
      <c r="D27" s="16"/>
      <c r="E27" s="17" t="str">
        <f>IF(OR(C27="",D27=""),"",C27*D27)</f>
        <v/>
      </c>
      <c r="F27" s="28" t="inlineStr">
        <is>
          <t xml:space="preserve">add 8 to 10 percent waste, 15 for diagonal or herringbone</t>
        </is>
      </c>
    </row>
    <row r="28" ht="20" customHeight="1">
      <c r="A28" s="14" t="inlineStr">
        <is>
          <t xml:space="preserve">Laminate flooring</t>
        </is>
      </c>
      <c r="B28" s="14" t="inlineStr">
        <is>
          <t xml:space="preserve">sf</t>
        </is>
      </c>
      <c r="C28" s="15"/>
      <c r="D28" s="16"/>
      <c r="E28" s="17" t="str">
        <f>IF(OR(C28="",D28=""),"",C28*D28)</f>
        <v/>
      </c>
      <c r="F28" s="28"/>
    </row>
    <row r="29" ht="20" customHeight="1">
      <c r="A29" s="14" t="inlineStr">
        <is>
          <t xml:space="preserve">Engineered hardwood</t>
        </is>
      </c>
      <c r="B29" s="14" t="inlineStr">
        <is>
          <t xml:space="preserve">sf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Carpet</t>
        </is>
      </c>
      <c r="B30" s="14" t="inlineStr">
        <is>
          <t xml:space="preserve">sf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 t="inlineStr">
        <is>
          <t xml:space="preserve">Carpet pad</t>
        </is>
      </c>
      <c r="B31" s="14" t="inlineStr">
        <is>
          <t xml:space="preserve">sf</t>
        </is>
      </c>
      <c r="C31" s="15"/>
      <c r="D31" s="16"/>
      <c r="E31" s="17" t="str">
        <f>IF(OR(C31="",D31=""),"",C31*D31)</f>
        <v/>
      </c>
      <c r="F31" s="28"/>
    </row>
    <row r="32" ht="20" customHeight="1">
      <c r="A32" s="14" t="inlineStr">
        <is>
          <t xml:space="preserve">Underlayment foam</t>
        </is>
      </c>
      <c r="B32" s="14" t="inlineStr">
        <is>
          <t xml:space="preserve">sf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 t="inlineStr">
        <is>
          <t xml:space="preserve">Flooring adhesive</t>
        </is>
      </c>
      <c r="B33" s="14" t="inlineStr">
        <is>
          <t xml:space="preserve">ea</t>
        </is>
      </c>
      <c r="C33" s="15"/>
      <c r="D33" s="16"/>
      <c r="E33" s="17" t="str">
        <f>IF(OR(C33="",D33=""),"",C33*D33)</f>
        <v/>
      </c>
      <c r="F33" s="28"/>
    </row>
    <row r="34" ht="20" customHeight="1">
      <c r="A34" s="14"/>
      <c r="B34" s="14"/>
      <c r="C34" s="15"/>
      <c r="D34" s="16"/>
      <c r="E34" s="17" t="str">
        <f>IF(OR(C34="",D34=""),"",C34*D34)</f>
        <v/>
      </c>
      <c r="F34" s="28"/>
    </row>
    <row r="35" ht="20" customHeight="1">
      <c r="A35" s="14"/>
      <c r="B35" s="14"/>
      <c r="C35" s="15"/>
      <c r="D35" s="16"/>
      <c r="E35" s="17" t="str">
        <f>IF(OR(C35="",D35=""),"",C35*D35)</f>
        <v/>
      </c>
      <c r="F35" s="28"/>
    </row>
    <row r="36">
      <c r="D36" s="25" t="inlineStr">
        <is>
          <t xml:space="preserve">Section total</t>
        </is>
      </c>
      <c r="E36" s="26">
        <f>SUBTOTAL(9,E27:E35)</f>
        <v>0</v>
      </c>
    </row>
    <row r="37" ht="20" customHeight="1">
      <c r="A37" s="24" t="inlineStr">
        <is>
          <t xml:space="preserve">Trim and transitions</t>
        </is>
      </c>
      <c r="B37" s="24"/>
      <c r="C37" s="24"/>
      <c r="D37" s="24"/>
      <c r="E37" s="24"/>
    </row>
    <row r="38" ht="20" customHeight="1">
      <c r="A38" s="14" t="inlineStr">
        <is>
          <t xml:space="preserve">Transition strip</t>
        </is>
      </c>
      <c r="B38" s="14" t="inlineStr">
        <is>
          <t xml:space="preserve">lf</t>
        </is>
      </c>
      <c r="C38" s="15"/>
      <c r="D38" s="16"/>
      <c r="E38" s="17" t="str">
        <f>IF(OR(C38="",D38=""),"",C38*D38)</f>
        <v/>
      </c>
      <c r="F38" s="28" t="inlineStr">
        <is>
          <t xml:space="preserve">count every doorway at the site visit</t>
        </is>
      </c>
    </row>
    <row r="39" ht="20" customHeight="1">
      <c r="A39" s="14" t="inlineStr">
        <is>
          <t xml:space="preserve">Quarter round</t>
        </is>
      </c>
      <c r="B39" s="14" t="inlineStr">
        <is>
          <t xml:space="preserve">lf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Stair nose</t>
        </is>
      </c>
      <c r="B40" s="14" t="inlineStr">
        <is>
          <t xml:space="preserve">lf</t>
        </is>
      </c>
      <c r="C40" s="15"/>
      <c r="D40" s="16"/>
      <c r="E40" s="17" t="str">
        <f>IF(OR(C40="",D40=""),"",C40*D40)</f>
        <v/>
      </c>
      <c r="F40" s="28" t="inlineStr">
        <is>
          <t xml:space="preserve">the expensive molding, one per tread edge</t>
        </is>
      </c>
    </row>
    <row r="41" ht="20" customHeight="1">
      <c r="A41" s="14"/>
      <c r="B41" s="14"/>
      <c r="C41" s="15"/>
      <c r="D41" s="16"/>
      <c r="E41" s="17" t="str">
        <f>IF(OR(C41="",D41=""),"",C41*D41)</f>
        <v/>
      </c>
      <c r="F41" s="28"/>
    </row>
    <row r="42" ht="20" customHeight="1">
      <c r="A42" s="14"/>
      <c r="B42" s="14"/>
      <c r="C42" s="15"/>
      <c r="D42" s="16"/>
      <c r="E42" s="17" t="str">
        <f>IF(OR(C42="",D42=""),"",C42*D42)</f>
        <v/>
      </c>
      <c r="F42" s="28"/>
    </row>
    <row r="43">
      <c r="D43" s="25" t="inlineStr">
        <is>
          <t xml:space="preserve">Section total</t>
        </is>
      </c>
      <c r="E43" s="26">
        <f>SUBTOTAL(9,E38:E42)</f>
        <v>0</v>
      </c>
    </row>
    <row r="44" ht="20" customHeight="1">
      <c r="A44" s="24" t="inlineStr">
        <is>
          <t xml:space="preserve">Labor</t>
        </is>
      </c>
      <c r="B44" s="24"/>
      <c r="C44" s="24"/>
      <c r="D44" s="24"/>
      <c r="E44" s="24"/>
    </row>
    <row r="45" ht="20" customHeight="1">
      <c r="A45" s="14" t="inlineStr">
        <is>
          <t xml:space="preserve">Installation labor</t>
        </is>
      </c>
      <c r="B45" s="14" t="inlineStr">
        <is>
          <t xml:space="preserve">sf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 t="inlineStr">
        <is>
          <t xml:space="preserve">Stair installation labor</t>
        </is>
      </c>
      <c r="B46" s="14" t="inlineStr">
        <is>
          <t xml:space="preserve">ea</t>
        </is>
      </c>
      <c r="C46" s="15"/>
      <c r="D46" s="16"/>
      <c r="E46" s="17" t="str">
        <f>IF(OR(C46="",D46=""),"",C46*D46)</f>
        <v/>
      </c>
      <c r="F46" s="28" t="inlineStr">
        <is>
          <t xml:space="preserve">per tread, never inside the sf rate</t>
        </is>
      </c>
    </row>
    <row r="47" ht="20" customHeight="1">
      <c r="A47" s="14" t="inlineStr">
        <is>
          <t xml:space="preserve">Furniture moving and appliance disconnects</t>
        </is>
      </c>
      <c r="B47" s="14" t="inlineStr">
        <is>
          <t xml:space="preserve">ls</t>
        </is>
      </c>
      <c r="C47" s="15"/>
      <c r="D47" s="16"/>
      <c r="E47" s="17" t="str">
        <f>IF(OR(C47="",D47=""),"",C47*D47)</f>
        <v/>
      </c>
      <c r="F47" s="28"/>
    </row>
    <row r="48" ht="20" customHeight="1">
      <c r="A48" s="14"/>
      <c r="B48" s="14"/>
      <c r="C48" s="15"/>
      <c r="D48" s="16"/>
      <c r="E48" s="17" t="str">
        <f>IF(OR(C48="",D48=""),"",C48*D48)</f>
        <v/>
      </c>
      <c r="F48" s="28"/>
    </row>
    <row r="49" ht="20" customHeight="1">
      <c r="A49" s="14"/>
      <c r="B49" s="14"/>
      <c r="C49" s="15"/>
      <c r="D49" s="16"/>
      <c r="E49" s="17" t="str">
        <f>IF(OR(C49="",D49=""),"",C49*D49)</f>
        <v/>
      </c>
      <c r="F49" s="28"/>
    </row>
    <row r="50">
      <c r="D50" s="25" t="inlineStr">
        <is>
          <t xml:space="preserve">Section total</t>
        </is>
      </c>
      <c r="E50" s="26">
        <f>SUBTOTAL(9,E45:E49)</f>
        <v>0</v>
      </c>
    </row>
    <row r="52" ht="18" customHeight="1">
      <c r="C52" s="20" t="inlineStr">
        <is>
          <t xml:space="preserve">Subtotal</t>
        </is>
      </c>
      <c r="E52" s="21">
        <f>SUBTOTAL(9,E19:E50)</f>
        <v>0</v>
      </c>
    </row>
    <row r="53" ht="18" customHeight="1">
      <c r="C53" s="20" t="inlineStr">
        <is>
          <t xml:space="preserve">Tax</t>
        </is>
      </c>
      <c r="D53" s="9">
        <v>0</v>
      </c>
      <c r="E53" s="21">
        <f>E52*N(D53)</f>
        <v>0</v>
      </c>
    </row>
    <row r="54" ht="18" customHeight="1">
      <c r="C54" s="22" t="inlineStr">
        <is>
          <t xml:space="preserve">Total</t>
        </is>
      </c>
      <c r="E54" s="23">
        <f>E52+E53</f>
        <v>0</v>
      </c>
    </row>
    <row r="55" ht="18" customHeight="1">
      <c r="C55" s="20" t="inlineStr">
        <is>
          <t xml:space="preserve">Deposit due at signing</t>
        </is>
      </c>
      <c r="D55" s="9">
        <v>0</v>
      </c>
      <c r="E55" s="21">
        <f>E54*N(D55)</f>
        <v>0</v>
      </c>
    </row>
    <row r="56" ht="18" customHeight="1">
      <c r="C56" s="22" t="inlineStr">
        <is>
          <t xml:space="preserve">Balance due on completion</t>
        </is>
      </c>
      <c r="E56" s="23">
        <f>E54-E55</f>
        <v>0</v>
      </c>
    </row>
    <row r="58" ht="32" customHeight="1">
      <c r="A58" s="3" t="inlineStr">
        <is>
          <t xml:space="preserve">Payment schedule</t>
        </is>
      </c>
      <c r="B58" s="7"/>
      <c r="C58" s="7"/>
      <c r="D58" s="7"/>
      <c r="E58" s="7"/>
    </row>
    <row r="59" ht="32" customHeight="1">
      <c r="A59" s="3" t="inlineStr">
        <is>
          <t xml:space="preserve">Exclusions</t>
        </is>
      </c>
      <c r="B59" s="7"/>
      <c r="C59" s="7"/>
      <c r="D59" s="7"/>
      <c r="E59" s="7"/>
    </row>
    <row r="61" ht="26" customHeight="1">
      <c r="A61" s="30" t="inlineStr">
        <is>
          <t xml:space="preserve">Prices are good until the date above. Changes to this scope are priced and approved in writing before the work is done.</t>
        </is>
      </c>
      <c r="B61" s="30"/>
      <c r="C61" s="30"/>
      <c r="D61" s="30"/>
      <c r="E61" s="30"/>
    </row>
    <row r="63">
      <c r="A63" s="30" t="inlineStr">
        <is>
          <t xml:space="preserve">Accepted: signing below approves the scope, price and payment terms in this estimate.</t>
        </is>
      </c>
      <c r="B63" s="30"/>
      <c r="C63" s="30"/>
      <c r="D63" s="30"/>
      <c r="E63" s="30"/>
    </row>
    <row r="64" ht="30" customHeight="1">
      <c r="A64" s="5"/>
      <c r="D64" s="4" t="inlineStr">
        <is>
          <t xml:space="preserve">Date</t>
        </is>
      </c>
      <c r="E64" s="6"/>
    </row>
    <row r="65">
      <c r="A65" s="3" t="inlineStr">
        <is>
          <t xml:space="preserve">Client signature</t>
        </is>
      </c>
    </row>
    <row r="66" ht="30" customHeight="1">
      <c r="A66" s="5"/>
      <c r="D66" s="4" t="inlineStr">
        <is>
          <t xml:space="preserve">Date</t>
        </is>
      </c>
      <c r="E66" s="6"/>
    </row>
    <row r="67">
      <c r="A67" s="3" t="inlineStr">
        <is>
          <t xml:space="preserve">Contractor signature</t>
        </is>
      </c>
    </row>
    <row r="69">
      <c r="A69" s="27" t="str">
        <f>HYPERLINK("https://www.getstaxen.com/?utm_source=template&amp;utm_medium=xlsx&amp;utm_campaign=flooring-estimate-template","Free template from Staxen, getstaxen.com")</f>
        <v>Free template from Staxen, getstaxen.com</v>
      </c>
    </row>
  </sheetData>
  <mergeCells count="9">
    <mergeCell ref="A15:E15"/>
    <mergeCell ref="A18:E18"/>
    <mergeCell ref="A26:E26"/>
    <mergeCell ref="A37:E37"/>
    <mergeCell ref="A44:E44"/>
    <mergeCell ref="B58:E58"/>
    <mergeCell ref="B59:E59"/>
    <mergeCell ref="A61:E61"/>
    <mergeCell ref="A63:E63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Flooring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